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эл эн " sheetId="1" r:id="rId1"/>
    <sheet name="эл эн  (2)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<sst xmlns="http://schemas.openxmlformats.org/spreadsheetml/2006/main" count="73" uniqueCount="35">
  <si>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Стоимость коммунальной услуги по электроснабжению для населения, проживающего в жилых помещениях, обслуживаемые ООО "Департамент ЖКУ и С" на 2015 год</t>
  </si>
  <si>
    <t>с 01.01.2015г. по 30.06.2015г.</t>
  </si>
  <si>
    <t>Кол-во человек, проживающих в квартире</t>
  </si>
  <si>
    <r>
      <t>Одноставочный тариф поставщика, рублей с НДС/кВт*ч</t>
    </r>
    <r>
      <rPr>
        <vertAlign val="superscript"/>
        <sz val="10"/>
        <color indexed="8"/>
        <rFont val="Times New Roman"/>
        <family val="1"/>
      </rPr>
      <t>2</t>
    </r>
  </si>
  <si>
    <t>Многоквартирные дома, оборудованные электрической плитой</t>
  </si>
  <si>
    <t>Кол-во комнат</t>
  </si>
  <si>
    <r>
      <t>Норматив потребления в жилых помещенияхна 1 человека, кВт/ч</t>
    </r>
    <r>
      <rPr>
        <vertAlign val="superscript"/>
        <sz val="10"/>
        <color indexed="8"/>
        <rFont val="Times New Roman"/>
        <family val="1"/>
      </rPr>
      <t>1</t>
    </r>
  </si>
  <si>
    <t>Норматив на кол-во проживающих, кВт/ч</t>
  </si>
  <si>
    <t xml:space="preserve">Стоимость для населения, руб. </t>
  </si>
  <si>
    <t>5 и более</t>
  </si>
  <si>
    <t xml:space="preserve">В квартирах, оборудованных счетчиками учета электрической энергии: </t>
  </si>
  <si>
    <t>1. Электроэнергия начисляется по факту  потребления;</t>
  </si>
  <si>
    <t>2.1. Для квартир, оборудованных однотарифными приборами учета электрической энергии, тариф составляет 2,22 руб./кВт*час.</t>
  </si>
  <si>
    <t>2.2. Для квартир, оборудованных двухтарифными приборами учета электрической энергии, тариф дифференцируется по зонам суток:</t>
  </si>
  <si>
    <t>2.2.1. Дневная зона - 2,23 руб./кВт*час.</t>
  </si>
  <si>
    <t>2.2.2. Ночная зона - 1,1 руб./кВт*час.</t>
  </si>
  <si>
    <t>Стоимость коммунальной услуги по электроснабжению на общедомовые нужды</t>
  </si>
  <si>
    <t>Этажность здания</t>
  </si>
  <si>
    <t>Многоквартирные жилые дома с централизованным отоплением, оснащенные следующими группами оборудования</t>
  </si>
  <si>
    <t>Осветительные установки общедомовых помещений</t>
  </si>
  <si>
    <t>Осветительные установки общедомовых помещений, пассажирский лифт</t>
  </si>
  <si>
    <t>Осветительные установки общедомовых помещений, пассажирский лифт, грузовой лифт</t>
  </si>
  <si>
    <r>
      <t>Норматив потребления на общедомовые нужды, кВт/ч в месяц на 1 кв.м. общей площади помещений, входящих в состав общего имущества</t>
    </r>
    <r>
      <rPr>
        <vertAlign val="superscript"/>
        <sz val="10"/>
        <color indexed="8"/>
        <rFont val="Times New Roman"/>
        <family val="1"/>
      </rPr>
      <t>1</t>
    </r>
  </si>
  <si>
    <t>Тариф, руб.</t>
  </si>
  <si>
    <t>5 эт.</t>
  </si>
  <si>
    <t>6 - 9 эт.</t>
  </si>
  <si>
    <t>Основание:</t>
  </si>
  <si>
    <t>1 Приказ Министерства энергетики и жилищно-коммунального хозяйства Самарской области № 197 от 27.08.2012 г. "Об утверждении нормативов потребления коммунальной услуги по электроснабжению населением Самарской области ".</t>
  </si>
  <si>
    <t>2 Приказ министерства энергетики и жилищно-коммунального хозяйства Самарской области № 403 от 27.11.2014г. «Об установлении тарифов на электрическую энергию энергию для потребителей Самарской области".</t>
  </si>
  <si>
    <t>Стоимость коммунальной услуги по электроснабжению для населения с 01.07.2015г.</t>
  </si>
  <si>
    <t>с 01.07.2015г. по 31.12.2015г.</t>
  </si>
  <si>
    <t xml:space="preserve"> </t>
  </si>
  <si>
    <t>2.1. Для квартир, оборудованных однотарифными приборами учета электрической энергии, тариф составляет 2,41 руб./кВт*час.</t>
  </si>
  <si>
    <t>2.2.1. Дневная зона - 2,45 руб./кВт*час.</t>
  </si>
  <si>
    <t>2.2.2. Ночная зона - 1,21 руб./кВт*час.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</si>
</sst>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wrapText="1"/>
    </xf>
    <xf numFmtId="164" fontId="9" fillId="0" borderId="0" xfId="0" applyFont="1" applyBorder="1" applyAlignment="1">
      <alignment vertical="center" wrapText="1"/>
    </xf>
    <xf numFmtId="164" fontId="9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5" fontId="12" fillId="0" borderId="0" xfId="0" applyNumberFormat="1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33"/>
  <sheetViews>
    <sheetView workbookViewId="0" topLeftCell="A1">
      <selection activeCell="J22" sqref="J22"/>
    </sheetView>
  </sheetViews>
  <sheetFormatPr defaultColWidth="9.00390625" defaultRowHeight="12.75"/>
  <cols>
    <col min="1" max="14" width="14.75390625" style="1" customWidth="1"/>
    <col min="15" max="16384" width="9.125" style="1" customWidth="1"/>
  </cols>
  <sheetData>
    <row r="2" spans="1:14" s="3" customFormat="1" ht="4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18" customHeight="1">
      <c r="A3" s="4" t="s">
        <v>1</v>
      </c>
      <c r="B3" s="4"/>
      <c r="C3" s="4"/>
      <c r="D3" s="4"/>
      <c r="E3" s="4"/>
      <c r="H3" s="4"/>
      <c r="K3" s="4"/>
      <c r="N3" s="4"/>
    </row>
    <row r="4" spans="1:14" ht="1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 customHeight="1">
      <c r="A5" s="6"/>
      <c r="B5" s="6"/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 customHeight="1">
      <c r="A6" s="6"/>
      <c r="B6" s="6"/>
      <c r="C6" s="8">
        <v>1</v>
      </c>
      <c r="D6" s="8"/>
      <c r="E6" s="8"/>
      <c r="F6" s="8">
        <v>2</v>
      </c>
      <c r="G6" s="8"/>
      <c r="H6" s="8"/>
      <c r="I6" s="8">
        <v>3</v>
      </c>
      <c r="J6" s="8"/>
      <c r="K6" s="8"/>
      <c r="L6" s="6">
        <v>4</v>
      </c>
      <c r="M6" s="6"/>
      <c r="N6" s="6"/>
    </row>
    <row r="7" spans="1:14" ht="78.75" customHeight="1">
      <c r="A7" s="6"/>
      <c r="B7" s="6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6" t="s">
        <v>8</v>
      </c>
    </row>
    <row r="8" spans="1:14" ht="18" customHeight="1">
      <c r="A8" s="9">
        <v>1</v>
      </c>
      <c r="B8" s="9">
        <v>2.22</v>
      </c>
      <c r="C8" s="9">
        <v>160</v>
      </c>
      <c r="D8" s="9">
        <f>A8*C8</f>
        <v>160</v>
      </c>
      <c r="E8" s="10">
        <f>$B$8*D8</f>
        <v>355.20000000000005</v>
      </c>
      <c r="F8" s="9">
        <v>189</v>
      </c>
      <c r="G8" s="9">
        <f>A8*F8</f>
        <v>189</v>
      </c>
      <c r="H8" s="10">
        <f>$B$8*G8</f>
        <v>419.58000000000004</v>
      </c>
      <c r="I8" s="9">
        <v>206</v>
      </c>
      <c r="J8" s="9">
        <f>A8*I8</f>
        <v>206</v>
      </c>
      <c r="K8" s="10">
        <f>$B$8*J8</f>
        <v>457.32000000000005</v>
      </c>
      <c r="L8" s="9">
        <v>219</v>
      </c>
      <c r="M8" s="9">
        <f>A8*L8</f>
        <v>219</v>
      </c>
      <c r="N8" s="10">
        <f>$B$8*M8</f>
        <v>486.18000000000006</v>
      </c>
    </row>
    <row r="9" spans="1:14" ht="18" customHeight="1">
      <c r="A9" s="9">
        <v>2</v>
      </c>
      <c r="B9" s="9"/>
      <c r="C9" s="9">
        <v>99</v>
      </c>
      <c r="D9" s="9">
        <f>A9*C9</f>
        <v>198</v>
      </c>
      <c r="E9" s="10">
        <f>$B$8*D9</f>
        <v>439.56000000000006</v>
      </c>
      <c r="F9" s="9">
        <v>117</v>
      </c>
      <c r="G9" s="9">
        <f>A9*F9</f>
        <v>234</v>
      </c>
      <c r="H9" s="10">
        <f>$B$8*G9</f>
        <v>519.48</v>
      </c>
      <c r="I9" s="9">
        <v>128</v>
      </c>
      <c r="J9" s="9">
        <f>A9*I9</f>
        <v>256</v>
      </c>
      <c r="K9" s="10">
        <f>$B$8*J9</f>
        <v>568.32</v>
      </c>
      <c r="L9" s="9">
        <v>136</v>
      </c>
      <c r="M9" s="9">
        <f>A9*L9</f>
        <v>272</v>
      </c>
      <c r="N9" s="10">
        <f>$B$8*M9</f>
        <v>603.84</v>
      </c>
    </row>
    <row r="10" spans="1:14" ht="18" customHeight="1">
      <c r="A10" s="9">
        <v>3</v>
      </c>
      <c r="B10" s="9"/>
      <c r="C10" s="9">
        <v>77</v>
      </c>
      <c r="D10" s="9">
        <f>A10*C10</f>
        <v>231</v>
      </c>
      <c r="E10" s="10">
        <f>$B$8*D10</f>
        <v>512.82</v>
      </c>
      <c r="F10" s="9">
        <v>91</v>
      </c>
      <c r="G10" s="9">
        <f>A10*F10</f>
        <v>273</v>
      </c>
      <c r="H10" s="10">
        <f>$B$8*G10</f>
        <v>606.0600000000001</v>
      </c>
      <c r="I10" s="9">
        <v>99</v>
      </c>
      <c r="J10" s="9">
        <f>A10*I10</f>
        <v>297</v>
      </c>
      <c r="K10" s="10">
        <f>$B$8*J10</f>
        <v>659.34</v>
      </c>
      <c r="L10" s="9">
        <v>105</v>
      </c>
      <c r="M10" s="9">
        <f>A10*L10</f>
        <v>315</v>
      </c>
      <c r="N10" s="10">
        <f>$B$8*M10</f>
        <v>699.3000000000001</v>
      </c>
    </row>
    <row r="11" spans="1:14" ht="18" customHeight="1">
      <c r="A11" s="9">
        <v>4</v>
      </c>
      <c r="B11" s="9"/>
      <c r="C11" s="9">
        <v>62</v>
      </c>
      <c r="D11" s="9">
        <f>A11*C11</f>
        <v>248</v>
      </c>
      <c r="E11" s="10">
        <f>$B$8*D11</f>
        <v>550.5600000000001</v>
      </c>
      <c r="F11" s="9">
        <v>74</v>
      </c>
      <c r="G11" s="9">
        <f>A11*F11</f>
        <v>296</v>
      </c>
      <c r="H11" s="10">
        <f>$B$8*G11</f>
        <v>657.12</v>
      </c>
      <c r="I11" s="9">
        <v>81</v>
      </c>
      <c r="J11" s="9">
        <f>A11*I11</f>
        <v>324</v>
      </c>
      <c r="K11" s="10">
        <f>$B$8*J11</f>
        <v>719.2800000000001</v>
      </c>
      <c r="L11" s="9">
        <v>86</v>
      </c>
      <c r="M11" s="9">
        <f>A11*L11</f>
        <v>344</v>
      </c>
      <c r="N11" s="10">
        <f>$B$8*M11</f>
        <v>763.6800000000001</v>
      </c>
    </row>
    <row r="12" spans="1:14" ht="18" customHeight="1">
      <c r="A12" s="9" t="s">
        <v>9</v>
      </c>
      <c r="B12" s="9"/>
      <c r="C12" s="9">
        <v>54</v>
      </c>
      <c r="D12" s="9">
        <f>5*C12</f>
        <v>270</v>
      </c>
      <c r="E12" s="10">
        <f>$B$8*D12</f>
        <v>599.4000000000001</v>
      </c>
      <c r="F12" s="9">
        <v>64</v>
      </c>
      <c r="G12" s="9">
        <f>5*F12</f>
        <v>320</v>
      </c>
      <c r="H12" s="10">
        <f>$B$8*G12</f>
        <v>710.4000000000001</v>
      </c>
      <c r="I12" s="9">
        <v>70</v>
      </c>
      <c r="J12" s="9">
        <f>5*I12</f>
        <v>350</v>
      </c>
      <c r="K12" s="10">
        <f>$B$8*J12</f>
        <v>777.0000000000001</v>
      </c>
      <c r="L12" s="9">
        <v>75</v>
      </c>
      <c r="M12" s="9">
        <f>5*L12</f>
        <v>375</v>
      </c>
      <c r="N12" s="10">
        <f>$B$8*M12</f>
        <v>832.5000000000001</v>
      </c>
    </row>
    <row r="14" s="3" customFormat="1" ht="12.75">
      <c r="A14" s="3" t="s">
        <v>10</v>
      </c>
    </row>
    <row r="15" s="3" customFormat="1" ht="12.75">
      <c r="A15" s="3" t="s">
        <v>11</v>
      </c>
    </row>
    <row r="16" s="3" customFormat="1" ht="12.75">
      <c r="A16" s="3" t="s">
        <v>12</v>
      </c>
    </row>
    <row r="17" s="3" customFormat="1" ht="12.75">
      <c r="A17" s="3" t="s">
        <v>13</v>
      </c>
    </row>
    <row r="18" s="3" customFormat="1" ht="12.75">
      <c r="A18" s="3" t="s">
        <v>14</v>
      </c>
    </row>
    <row r="19" s="3" customFormat="1" ht="12.75">
      <c r="A19" s="3" t="s">
        <v>15</v>
      </c>
    </row>
    <row r="21" spans="1:14" s="3" customFormat="1" ht="23.25" customHeight="1">
      <c r="A21" s="2" t="s">
        <v>16</v>
      </c>
      <c r="B21" s="2"/>
      <c r="C21" s="2"/>
      <c r="D21" s="2"/>
      <c r="E21" s="2"/>
      <c r="F21" s="2"/>
      <c r="G21" s="2"/>
      <c r="H21" s="2"/>
      <c r="I21" s="11"/>
      <c r="J21" s="11"/>
      <c r="K21" s="11"/>
      <c r="L21" s="11"/>
      <c r="M21" s="11"/>
      <c r="N21" s="11"/>
    </row>
    <row r="22" spans="1:14" s="5" customFormat="1" ht="18" customHeight="1">
      <c r="A22" s="4" t="s">
        <v>1</v>
      </c>
      <c r="B22" s="4"/>
      <c r="C22" s="4"/>
      <c r="D22" s="4"/>
      <c r="E22" s="4"/>
      <c r="H22" s="4"/>
      <c r="K22" s="4"/>
      <c r="N22" s="4"/>
    </row>
    <row r="23" spans="1:14" ht="30.75" customHeight="1">
      <c r="A23" s="6" t="s">
        <v>17</v>
      </c>
      <c r="B23" s="8" t="s">
        <v>3</v>
      </c>
      <c r="C23" s="7" t="s">
        <v>18</v>
      </c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</row>
    <row r="24" spans="1:14" ht="44.25" customHeight="1">
      <c r="A24" s="6"/>
      <c r="B24" s="8"/>
      <c r="C24" s="6" t="s">
        <v>19</v>
      </c>
      <c r="D24" s="6"/>
      <c r="E24" s="6" t="s">
        <v>20</v>
      </c>
      <c r="F24" s="6"/>
      <c r="G24" s="6" t="s">
        <v>21</v>
      </c>
      <c r="H24" s="6"/>
      <c r="I24" s="13"/>
      <c r="J24" s="13"/>
      <c r="K24" s="13"/>
      <c r="L24" s="13"/>
      <c r="M24" s="13"/>
      <c r="N24" s="13"/>
    </row>
    <row r="25" spans="1:14" ht="134.25" customHeight="1">
      <c r="A25" s="6"/>
      <c r="B25" s="8"/>
      <c r="C25" s="6" t="s">
        <v>22</v>
      </c>
      <c r="D25" s="6" t="s">
        <v>23</v>
      </c>
      <c r="E25" s="6" t="s">
        <v>22</v>
      </c>
      <c r="F25" s="6" t="s">
        <v>23</v>
      </c>
      <c r="G25" s="6" t="s">
        <v>22</v>
      </c>
      <c r="H25" s="6" t="s">
        <v>23</v>
      </c>
      <c r="I25" s="14"/>
      <c r="J25" s="14"/>
      <c r="K25" s="14"/>
      <c r="L25" s="14"/>
      <c r="M25" s="14"/>
      <c r="N25" s="14"/>
    </row>
    <row r="26" spans="1:14" ht="18" customHeight="1">
      <c r="A26" s="9" t="s">
        <v>24</v>
      </c>
      <c r="B26" s="15">
        <v>2.22</v>
      </c>
      <c r="C26" s="9">
        <v>2.16</v>
      </c>
      <c r="D26" s="16">
        <f>B26*C26</f>
        <v>4.7952</v>
      </c>
      <c r="E26" s="9">
        <v>4.91</v>
      </c>
      <c r="F26" s="10">
        <f>B26*E26</f>
        <v>10.900200000000002</v>
      </c>
      <c r="G26" s="9">
        <v>8.24</v>
      </c>
      <c r="H26" s="10">
        <f>B26*G26</f>
        <v>18.292800000000003</v>
      </c>
      <c r="I26" s="17"/>
      <c r="J26" s="17"/>
      <c r="K26" s="18"/>
      <c r="L26" s="17"/>
      <c r="M26" s="17"/>
      <c r="N26" s="18"/>
    </row>
    <row r="27" spans="1:14" ht="18" customHeight="1">
      <c r="A27" s="16" t="s">
        <v>25</v>
      </c>
      <c r="B27" s="15"/>
      <c r="C27" s="9">
        <v>3.02</v>
      </c>
      <c r="D27" s="16">
        <f>B26*C27</f>
        <v>6.704400000000001</v>
      </c>
      <c r="E27" s="9">
        <v>5.27</v>
      </c>
      <c r="F27" s="10">
        <f>B26*E27</f>
        <v>11.6994</v>
      </c>
      <c r="G27" s="9">
        <v>7.77</v>
      </c>
      <c r="H27" s="10">
        <f>B26*G27</f>
        <v>17.2494</v>
      </c>
      <c r="I27" s="17"/>
      <c r="J27" s="17"/>
      <c r="K27" s="18"/>
      <c r="L27" s="17"/>
      <c r="M27" s="17"/>
      <c r="N27" s="18"/>
    </row>
    <row r="28" ht="18" customHeight="1"/>
    <row r="29" spans="1:5" s="19" customFormat="1" ht="15.75" customHeight="1">
      <c r="A29" s="19" t="s">
        <v>26</v>
      </c>
      <c r="B29" s="20"/>
      <c r="D29" s="21"/>
      <c r="E29" s="21"/>
    </row>
    <row r="30" spans="1:34" s="23" customFormat="1" ht="27" customHeight="1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s="23" customFormat="1" ht="23.25" customHeight="1">
      <c r="A31" s="24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3" ht="12.75">
      <c r="G33" s="23"/>
    </row>
  </sheetData>
  <sheetProtection selectLockedCells="1" selectUnlockedCells="1"/>
  <mergeCells count="24">
    <mergeCell ref="A2:N2"/>
    <mergeCell ref="A3:D3"/>
    <mergeCell ref="A4:A7"/>
    <mergeCell ref="B4:B7"/>
    <mergeCell ref="C4:N4"/>
    <mergeCell ref="C5:N5"/>
    <mergeCell ref="C6:E6"/>
    <mergeCell ref="F6:H6"/>
    <mergeCell ref="I6:K6"/>
    <mergeCell ref="L6:N6"/>
    <mergeCell ref="B8:B12"/>
    <mergeCell ref="A21:H21"/>
    <mergeCell ref="A22:D22"/>
    <mergeCell ref="A23:A25"/>
    <mergeCell ref="B23:B25"/>
    <mergeCell ref="C23:H23"/>
    <mergeCell ref="C24:D24"/>
    <mergeCell ref="E24:F24"/>
    <mergeCell ref="G24:H24"/>
    <mergeCell ref="I24:K24"/>
    <mergeCell ref="L24:N24"/>
    <mergeCell ref="B26:B27"/>
    <mergeCell ref="A30:AH30"/>
    <mergeCell ref="A31:AH31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workbookViewId="0" topLeftCell="A1">
      <selection activeCell="A1" sqref="A1"/>
    </sheetView>
  </sheetViews>
  <sheetFormatPr defaultColWidth="9.00390625" defaultRowHeight="12.75"/>
  <cols>
    <col min="1" max="14" width="14.75390625" style="1" customWidth="1"/>
    <col min="15" max="16384" width="9.125" style="1" customWidth="1"/>
  </cols>
  <sheetData>
    <row r="1" spans="1:14" s="3" customFormat="1" ht="45.75" customHeight="1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8" customHeight="1">
      <c r="A2" s="4" t="s">
        <v>30</v>
      </c>
      <c r="B2" s="4"/>
      <c r="C2" s="4"/>
      <c r="D2" s="4"/>
      <c r="E2" s="4"/>
      <c r="H2" s="4"/>
      <c r="K2" s="4"/>
      <c r="N2" s="4"/>
    </row>
    <row r="3" spans="1:14" ht="15" customHeight="1">
      <c r="A3" s="6" t="s">
        <v>2</v>
      </c>
      <c r="B3" s="6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 customHeight="1">
      <c r="A4" s="6"/>
      <c r="B4" s="6"/>
      <c r="C4" s="6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 customHeight="1">
      <c r="A5" s="6"/>
      <c r="B5" s="6"/>
      <c r="C5" s="8">
        <v>1</v>
      </c>
      <c r="D5" s="8"/>
      <c r="E5" s="8"/>
      <c r="F5" s="8">
        <v>2</v>
      </c>
      <c r="G5" s="8"/>
      <c r="H5" s="8"/>
      <c r="I5" s="8">
        <v>3</v>
      </c>
      <c r="J5" s="8"/>
      <c r="K5" s="8"/>
      <c r="L5" s="6">
        <v>4</v>
      </c>
      <c r="M5" s="6"/>
      <c r="N5" s="6"/>
    </row>
    <row r="6" spans="1:14" ht="69" customHeight="1">
      <c r="A6" s="6"/>
      <c r="B6" s="6"/>
      <c r="C6" s="6" t="s">
        <v>6</v>
      </c>
      <c r="D6" s="6" t="s">
        <v>7</v>
      </c>
      <c r="E6" s="6" t="s">
        <v>8</v>
      </c>
      <c r="F6" s="6" t="s">
        <v>6</v>
      </c>
      <c r="G6" s="6" t="s">
        <v>7</v>
      </c>
      <c r="H6" s="6" t="s">
        <v>8</v>
      </c>
      <c r="I6" s="6" t="s">
        <v>6</v>
      </c>
      <c r="J6" s="6" t="s">
        <v>7</v>
      </c>
      <c r="K6" s="6" t="s">
        <v>8</v>
      </c>
      <c r="L6" s="6" t="s">
        <v>6</v>
      </c>
      <c r="M6" s="6" t="s">
        <v>7</v>
      </c>
      <c r="N6" s="6" t="s">
        <v>8</v>
      </c>
    </row>
    <row r="7" spans="1:14" ht="12.75">
      <c r="A7" s="9">
        <v>1</v>
      </c>
      <c r="B7" s="9">
        <v>2.41</v>
      </c>
      <c r="C7" s="9">
        <v>160</v>
      </c>
      <c r="D7" s="9">
        <f>A7*C7</f>
        <v>160</v>
      </c>
      <c r="E7" s="10">
        <f>$B$7*D7</f>
        <v>385.6</v>
      </c>
      <c r="F7" s="9">
        <v>189</v>
      </c>
      <c r="G7" s="9">
        <f>A7*F7</f>
        <v>189</v>
      </c>
      <c r="H7" s="10">
        <f>$B$7*G7</f>
        <v>455.49</v>
      </c>
      <c r="I7" s="9">
        <v>206</v>
      </c>
      <c r="J7" s="9">
        <f>A7*I7</f>
        <v>206</v>
      </c>
      <c r="K7" s="10">
        <f>$B$7*J7</f>
        <v>496.46000000000004</v>
      </c>
      <c r="L7" s="9">
        <v>219</v>
      </c>
      <c r="M7" s="9">
        <f>A7*L7</f>
        <v>219</v>
      </c>
      <c r="N7" s="10">
        <f>$B$7*M7</f>
        <v>527.7900000000001</v>
      </c>
    </row>
    <row r="8" spans="1:14" ht="12.75">
      <c r="A8" s="9">
        <v>2</v>
      </c>
      <c r="B8" s="9"/>
      <c r="C8" s="9">
        <v>99</v>
      </c>
      <c r="D8" s="9">
        <f>A8*C8</f>
        <v>198</v>
      </c>
      <c r="E8" s="10">
        <f>$B$7*D8</f>
        <v>477.18</v>
      </c>
      <c r="F8" s="9">
        <v>117</v>
      </c>
      <c r="G8" s="9">
        <f>A8*F8</f>
        <v>234</v>
      </c>
      <c r="H8" s="10">
        <f>$B$7*G8</f>
        <v>563.94</v>
      </c>
      <c r="I8" s="9">
        <v>128</v>
      </c>
      <c r="J8" s="9">
        <f>A8*I8</f>
        <v>256</v>
      </c>
      <c r="K8" s="10">
        <f>$B$7*J8</f>
        <v>616.96</v>
      </c>
      <c r="L8" s="9">
        <v>136</v>
      </c>
      <c r="M8" s="9">
        <f>A8*L8</f>
        <v>272</v>
      </c>
      <c r="N8" s="10">
        <f>$B$7*M8</f>
        <v>655.52</v>
      </c>
    </row>
    <row r="9" spans="1:14" ht="12.75">
      <c r="A9" s="9">
        <v>3</v>
      </c>
      <c r="B9" s="9"/>
      <c r="C9" s="9">
        <v>77</v>
      </c>
      <c r="D9" s="9">
        <f>A9*C9</f>
        <v>231</v>
      </c>
      <c r="E9" s="10">
        <f>$B$7*D9</f>
        <v>556.71</v>
      </c>
      <c r="F9" s="9">
        <v>91</v>
      </c>
      <c r="G9" s="9">
        <f>A9*F9</f>
        <v>273</v>
      </c>
      <c r="H9" s="10">
        <f>$B$7*G9</f>
        <v>657.9300000000001</v>
      </c>
      <c r="I9" s="9">
        <v>99</v>
      </c>
      <c r="J9" s="9">
        <f>A9*I9</f>
        <v>297</v>
      </c>
      <c r="K9" s="10">
        <f>$B$7*J9</f>
        <v>715.7700000000001</v>
      </c>
      <c r="L9" s="9">
        <v>105</v>
      </c>
      <c r="M9" s="9">
        <f>A9*L9</f>
        <v>315</v>
      </c>
      <c r="N9" s="10">
        <f>$B$7*M9</f>
        <v>759.1500000000001</v>
      </c>
    </row>
    <row r="10" spans="1:14" ht="12.75">
      <c r="A10" s="9">
        <v>4</v>
      </c>
      <c r="B10" s="9"/>
      <c r="C10" s="9">
        <v>62</v>
      </c>
      <c r="D10" s="9">
        <f>A10*C10</f>
        <v>248</v>
      </c>
      <c r="E10" s="10">
        <f>$B$7*D10</f>
        <v>597.6800000000001</v>
      </c>
      <c r="F10" s="9">
        <v>74</v>
      </c>
      <c r="G10" s="9">
        <f>A10*F10</f>
        <v>296</v>
      </c>
      <c r="H10" s="10">
        <f>$B$7*G10</f>
        <v>713.36</v>
      </c>
      <c r="I10" s="9">
        <v>81</v>
      </c>
      <c r="J10" s="9">
        <f>A10*I10</f>
        <v>324</v>
      </c>
      <c r="K10" s="10">
        <f>$B$7*J10</f>
        <v>780.84</v>
      </c>
      <c r="L10" s="9">
        <v>86</v>
      </c>
      <c r="M10" s="9">
        <f>A10*L10</f>
        <v>344</v>
      </c>
      <c r="N10" s="10">
        <f>$B$7*M10</f>
        <v>829.0400000000001</v>
      </c>
    </row>
    <row r="11" spans="1:14" ht="12.75">
      <c r="A11" s="9" t="s">
        <v>9</v>
      </c>
      <c r="B11" s="9"/>
      <c r="C11" s="9">
        <v>54</v>
      </c>
      <c r="D11" s="9">
        <f>5*C11</f>
        <v>270</v>
      </c>
      <c r="E11" s="10">
        <f>$B$7*D11</f>
        <v>650.7</v>
      </c>
      <c r="F11" s="9">
        <v>64</v>
      </c>
      <c r="G11" s="9">
        <f>5*F11</f>
        <v>320</v>
      </c>
      <c r="H11" s="10">
        <f>$B$7*G11</f>
        <v>771.2</v>
      </c>
      <c r="I11" s="9">
        <v>70</v>
      </c>
      <c r="J11" s="9">
        <f>5*I11</f>
        <v>350</v>
      </c>
      <c r="K11" s="10">
        <f>$B$7*J11</f>
        <v>843.5</v>
      </c>
      <c r="L11" s="9">
        <v>75</v>
      </c>
      <c r="M11" s="9">
        <f>5*L11</f>
        <v>375</v>
      </c>
      <c r="N11" s="10">
        <f>$B$7*M11</f>
        <v>903.75</v>
      </c>
    </row>
    <row r="13" spans="1:14" s="3" customFormat="1" ht="12.75">
      <c r="A13" s="3" t="s">
        <v>10</v>
      </c>
      <c r="N13" s="3" t="s">
        <v>31</v>
      </c>
    </row>
    <row r="14" s="3" customFormat="1" ht="12.75">
      <c r="A14" s="3" t="s">
        <v>11</v>
      </c>
    </row>
    <row r="15" s="3" customFormat="1" ht="12.75">
      <c r="A15" s="3" t="s">
        <v>32</v>
      </c>
    </row>
    <row r="16" s="3" customFormat="1" ht="12.75">
      <c r="A16" s="3" t="s">
        <v>13</v>
      </c>
    </row>
    <row r="17" s="3" customFormat="1" ht="12.75">
      <c r="A17" s="3" t="s">
        <v>33</v>
      </c>
    </row>
    <row r="18" s="3" customFormat="1" ht="12.75">
      <c r="A18" s="3" t="s">
        <v>34</v>
      </c>
    </row>
    <row r="21" spans="1:34" s="19" customFormat="1" ht="12.75">
      <c r="A21" s="5" t="s">
        <v>26</v>
      </c>
      <c r="B21" s="25"/>
      <c r="C21" s="5"/>
      <c r="D21" s="26"/>
      <c r="E21" s="2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23" customFormat="1" ht="21" customHeight="1">
      <c r="A22" s="27" t="s">
        <v>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23" customFormat="1" ht="23.25" customHeight="1">
      <c r="A23" s="28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</sheetData>
  <sheetProtection selectLockedCells="1" selectUnlockedCells="1"/>
  <mergeCells count="13">
    <mergeCell ref="A1:N1"/>
    <mergeCell ref="A2:D2"/>
    <mergeCell ref="A3:A6"/>
    <mergeCell ref="B3:B6"/>
    <mergeCell ref="C3:N3"/>
    <mergeCell ref="C4:N4"/>
    <mergeCell ref="C5:E5"/>
    <mergeCell ref="F5:H5"/>
    <mergeCell ref="I5:K5"/>
    <mergeCell ref="L5:N5"/>
    <mergeCell ref="B7:B11"/>
    <mergeCell ref="A22:AH22"/>
    <mergeCell ref="A23:AH23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/>
  <cp:lastPrinted>2015-01-29T07:24:04Z</cp:lastPrinted>
  <dcterms:created xsi:type="dcterms:W3CDTF">2007-12-12T07:18:02Z</dcterms:created>
  <dcterms:modified xsi:type="dcterms:W3CDTF">2015-07-24T04:09:50Z</dcterms:modified>
  <cp:category/>
  <cp:version/>
  <cp:contentType/>
  <cp:contentStatus/>
  <cp:revision>12</cp:revision>
</cp:coreProperties>
</file>